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<sst xmlns="http://schemas.openxmlformats.org/spreadsheetml/2006/main" count="148" uniqueCount="137">
  <si>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</si>
  <si>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</si>
  <si>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</si>
  <si>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</si>
  <si>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</si>
  <si>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</si>
  <si>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</si>
  <si>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</si>
  <si>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</si>
  <si>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</si>
  <si>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</si>
  <si>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</si>
  <si>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</si>
  <si>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</si>
  <si>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</si>
  <si>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</si>
  <si>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</si>
  <si>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</si>
  <si>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</si>
  <si>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</si>
  <si>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</si>
  <si>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</si>
  <si>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</si>
  <si>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</si>
  <si>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</si>
  <si>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</si>
  <si>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</si>
  <si>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</si>
  <si>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</si>
  <si>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</si>
  <si>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</si>
  <si>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</si>
  <si>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</si>
  <si>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</si>
  <si>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</si>
  <si>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</si>
  <si>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</si>
  <si>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</si>
  <si>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</si>
  <si>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</si>
  <si>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</si>
  <si>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</si>
  <si>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</si>
  <si>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</si>
  <si>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</si>
  <si>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</si>
  <si>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</si>
  <si>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</si>
  <si>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</si>
  <si>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</si>
  <si>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</si>
  <si>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</si>
  <si>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</si>
  <si>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</si>
  <si>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</si>
  <si>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</si>
  <si>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</si>
  <si>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</si>
  <si>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</si>
  <si>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</si>
  <si>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</si>
  <si>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</si>
  <si>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</si>
  <si>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</si>
  <si>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</si>
  <si>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</si>
  <si>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</si>
  <si>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</si>
  <si>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</si>
  <si>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</si>
  <si>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</si>
  <si>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</si>
  <si>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</si>
  <si>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</si>
  <si>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</si>
  <si>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</si>
  <si>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</si>
  <si>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</si>
  <si>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</si>
  <si>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</si>
  <si>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</si>
  <si>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</si>
  <si>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</si>
  <si>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</si>
  <si>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3.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</si>
  <si>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</si>
  <si>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</si>
  <si>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</si>
  <si>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</si>
  <si>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</si>
  <si>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</si>
  <si>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</si>
  <si>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</si>
  <si>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2020 год</t>
  </si>
  <si>
    <t>Сумма на 2020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</si>
  <si>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</si>
  <si>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4.1.1.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</si>
  <si>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</si>
  <si>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</si>
  <si>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</si>
  <si>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</si>
  <si>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</si>
  <si>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</si>
  <si>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</si>
  <si>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</si>
  <si>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</si>
  <si>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</si>
  <si>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</si>
  <si>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</si>
  <si>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</si>
  <si>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</si>
  <si>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3.1.</t>
  </si>
  <si>
    <t>3.1.1.</t>
  </si>
  <si>
    <t>3.1.1.1.</t>
  </si>
  <si>
    <t>3.1.1.1.1.</t>
  </si>
  <si>
    <t>4.1.1.1.</t>
  </si>
  <si>
    <t>4.1.1.2.</t>
  </si>
  <si>
    <t>4.1.1.3.</t>
  </si>
  <si>
    <t>5.</t>
  </si>
  <si>
    <t>5.1.</t>
  </si>
  <si>
    <t>5.1.1.</t>
  </si>
  <si>
    <t>ДОХОДЫ ОТ ОКАЗАНИЯ ПЛАТНЫХ УСЛУГ И КОМПЕНСАЦИИ ЗАТРАТ ГОСУДАРСТВА</t>
  </si>
  <si>
    <t>000 1 16 02010 02 0000 140</t>
  </si>
  <si>
    <t>4.1.1.4.</t>
  </si>
  <si>
    <t>806 1 16 02010 02 0100 140</t>
  </si>
  <si>
    <t xml:space="preserve">Штрафы, предусмотренные статьями 12 - 37-1, 44 Закона Санкт-Петербурга от 12.05.2010 N 273-70 "Об административных правонарушениях в Санкт-Петербурге"
</t>
  </si>
  <si>
    <t>807 1 16 02010 02 0100 140</t>
  </si>
  <si>
    <t>824 1 16 02010 02 0100 140</t>
  </si>
  <si>
    <t>859 1 16 02020 02 0100 140</t>
  </si>
  <si>
    <t>000 2 02 10000 00 0000 150</t>
  </si>
  <si>
    <t>Дотации бюджетам бюджетной системы Российской Федерации</t>
  </si>
  <si>
    <t>984 2 02 19999 00 0000 150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</si>
  <si>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</si>
  <si>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</si>
  <si>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</si>
  <si>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
</t>
  </si>
  <si>
    <t>Приложение №1 к решению МС МО город Петергоф от 25.06.2020 года № 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</si>
</sst>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4" fontId="52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4" fontId="53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4" fontId="5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4" fontId="52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4" fontId="53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4" fontId="7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4" fontId="54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4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vertical="justify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75" zoomScaleNormal="75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8.421875" style="2" customWidth="1"/>
    <col min="3" max="3" width="49.8515625" style="2" customWidth="1"/>
    <col min="4" max="4" width="11.5742187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6" t="s">
        <v>13</v>
      </c>
      <c r="D2" s="77"/>
    </row>
    <row r="3" spans="1:4" ht="15.75" customHeight="1">
      <c r="A3" s="78" t="s">
        <v>136</v>
      </c>
      <c r="B3" s="78"/>
      <c r="C3" s="78"/>
      <c r="D3" s="78"/>
    </row>
    <row r="4" spans="1:4" ht="9" customHeight="1">
      <c r="A4" s="70"/>
      <c r="B4" s="70"/>
      <c r="C4" s="70"/>
      <c r="D4" s="70"/>
    </row>
    <row r="5" spans="1:4" s="5" customFormat="1" ht="15.75" customHeight="1">
      <c r="A5" s="74" t="s">
        <v>41</v>
      </c>
      <c r="B5" s="74"/>
      <c r="C5" s="74"/>
      <c r="D5" s="74"/>
    </row>
    <row r="6" spans="1:4" s="5" customFormat="1" ht="15.75">
      <c r="A6" s="75" t="s">
        <v>93</v>
      </c>
      <c r="B6" s="75"/>
      <c r="C6" s="75"/>
      <c r="D6" s="75"/>
    </row>
    <row r="7" spans="1:4" s="5" customFormat="1" ht="9" customHeight="1">
      <c r="A7" s="6"/>
      <c r="B7" s="6"/>
      <c r="C7" s="6"/>
      <c r="D7" s="6"/>
    </row>
    <row r="8" spans="1:4" s="4" customFormat="1" ht="47.25" customHeight="1">
      <c r="A8" s="7" t="s">
        <v>57</v>
      </c>
      <c r="B8" s="7" t="s">
        <v>58</v>
      </c>
      <c r="C8" s="8" t="s">
        <v>59</v>
      </c>
      <c r="D8" s="8" t="s">
        <v>94</v>
      </c>
    </row>
    <row r="9" spans="1:4" s="13" customFormat="1" ht="18" customHeight="1">
      <c r="A9" s="9" t="s">
        <v>7</v>
      </c>
      <c r="B9" s="10" t="s">
        <v>60</v>
      </c>
      <c r="C9" s="11" t="s">
        <v>61</v>
      </c>
      <c r="D9" s="12">
        <f>SUM(D10+D20+D25+D30+D37)</f>
        <v>231691.19999999995</v>
      </c>
    </row>
    <row r="10" spans="1:4" s="13" customFormat="1" ht="16.5" customHeight="1">
      <c r="A10" s="9" t="s">
        <v>0</v>
      </c>
      <c r="B10" s="10" t="s">
        <v>62</v>
      </c>
      <c r="C10" s="11" t="s">
        <v>63</v>
      </c>
      <c r="D10" s="14">
        <f>SUM(D11+D16+D18)</f>
        <v>191787.19999999998</v>
      </c>
    </row>
    <row r="11" spans="1:4" s="19" customFormat="1" ht="30" customHeight="1">
      <c r="A11" s="15" t="s">
        <v>1</v>
      </c>
      <c r="B11" s="16" t="s">
        <v>64</v>
      </c>
      <c r="C11" s="17" t="s">
        <v>65</v>
      </c>
      <c r="D11" s="18">
        <f>SUM(D12+D14)</f>
        <v>178620.9</v>
      </c>
    </row>
    <row r="12" spans="1:4" s="19" customFormat="1" ht="48" customHeight="1">
      <c r="A12" s="20" t="s">
        <v>2</v>
      </c>
      <c r="B12" s="21" t="s">
        <v>56</v>
      </c>
      <c r="C12" s="22" t="s">
        <v>15</v>
      </c>
      <c r="D12" s="23">
        <f>SUM(D13:D13)</f>
        <v>123322.5</v>
      </c>
    </row>
    <row r="13" spans="1:8" s="28" customFormat="1" ht="49.5" customHeight="1">
      <c r="A13" s="24" t="s">
        <v>3</v>
      </c>
      <c r="B13" s="25" t="s">
        <v>14</v>
      </c>
      <c r="C13" s="26" t="s">
        <v>15</v>
      </c>
      <c r="D13" s="27">
        <v>123322.5</v>
      </c>
      <c r="H13" s="28" t="s">
        <v>95</v>
      </c>
    </row>
    <row r="14" spans="1:4" s="30" customFormat="1" ht="47.25" customHeight="1">
      <c r="A14" s="29" t="s">
        <v>12</v>
      </c>
      <c r="B14" s="21" t="s">
        <v>46</v>
      </c>
      <c r="C14" s="22" t="s">
        <v>97</v>
      </c>
      <c r="D14" s="23">
        <f>SUM(D15:D15)</f>
        <v>55298.4</v>
      </c>
    </row>
    <row r="15" spans="1:4" s="28" customFormat="1" ht="78" customHeight="1">
      <c r="A15" s="31" t="s">
        <v>16</v>
      </c>
      <c r="B15" s="25" t="s">
        <v>17</v>
      </c>
      <c r="C15" s="26" t="s">
        <v>79</v>
      </c>
      <c r="D15" s="27">
        <v>55298.4</v>
      </c>
    </row>
    <row r="16" spans="1:4" s="19" customFormat="1" ht="34.5" customHeight="1">
      <c r="A16" s="32" t="s">
        <v>4</v>
      </c>
      <c r="B16" s="16" t="s">
        <v>47</v>
      </c>
      <c r="C16" s="17" t="s">
        <v>18</v>
      </c>
      <c r="D16" s="33">
        <f>SUM(D17)</f>
        <v>10166.3</v>
      </c>
    </row>
    <row r="17" spans="1:4" s="36" customFormat="1" ht="31.5">
      <c r="A17" s="34" t="s">
        <v>5</v>
      </c>
      <c r="B17" s="21" t="s">
        <v>19</v>
      </c>
      <c r="C17" s="22" t="s">
        <v>18</v>
      </c>
      <c r="D17" s="35">
        <v>10166.3</v>
      </c>
    </row>
    <row r="18" spans="1:4" s="13" customFormat="1" ht="31.5">
      <c r="A18" s="32" t="s">
        <v>67</v>
      </c>
      <c r="B18" s="16" t="s">
        <v>68</v>
      </c>
      <c r="C18" s="17" t="s">
        <v>80</v>
      </c>
      <c r="D18" s="33">
        <f>SUM(D19)</f>
        <v>3000</v>
      </c>
    </row>
    <row r="19" spans="1:4" s="19" customFormat="1" ht="63.75" customHeight="1">
      <c r="A19" s="34" t="s">
        <v>69</v>
      </c>
      <c r="B19" s="21" t="s">
        <v>70</v>
      </c>
      <c r="C19" s="22" t="s">
        <v>81</v>
      </c>
      <c r="D19" s="35">
        <v>3000</v>
      </c>
    </row>
    <row r="20" spans="1:4" s="30" customFormat="1" ht="63.75" customHeight="1">
      <c r="A20" s="7" t="s">
        <v>6</v>
      </c>
      <c r="B20" s="37" t="s">
        <v>20</v>
      </c>
      <c r="C20" s="38" t="s">
        <v>21</v>
      </c>
      <c r="D20" s="12">
        <f>SUM(D21)</f>
        <v>36633.7</v>
      </c>
    </row>
    <row r="21" spans="1:4" s="28" customFormat="1" ht="119.25" customHeight="1">
      <c r="A21" s="15" t="s">
        <v>9</v>
      </c>
      <c r="B21" s="16" t="s">
        <v>22</v>
      </c>
      <c r="C21" s="17" t="s">
        <v>23</v>
      </c>
      <c r="D21" s="39">
        <f>SUM(D22)</f>
        <v>36633.7</v>
      </c>
    </row>
    <row r="22" spans="1:4" s="28" customFormat="1" ht="95.25" customHeight="1">
      <c r="A22" s="29" t="s">
        <v>10</v>
      </c>
      <c r="B22" s="21" t="s">
        <v>24</v>
      </c>
      <c r="C22" s="22" t="s">
        <v>25</v>
      </c>
      <c r="D22" s="40">
        <f>SUM(D23)</f>
        <v>36633.7</v>
      </c>
    </row>
    <row r="23" spans="1:4" s="19" customFormat="1" ht="111" customHeight="1">
      <c r="A23" s="24" t="s">
        <v>76</v>
      </c>
      <c r="B23" s="25" t="s">
        <v>48</v>
      </c>
      <c r="C23" s="26" t="s">
        <v>71</v>
      </c>
      <c r="D23" s="41">
        <f>SUM(D24)</f>
        <v>36633.7</v>
      </c>
    </row>
    <row r="24" spans="1:4" s="72" customFormat="1" ht="78" customHeight="1">
      <c r="A24" s="24" t="s">
        <v>77</v>
      </c>
      <c r="B24" s="25" t="s">
        <v>49</v>
      </c>
      <c r="C24" s="71" t="s">
        <v>135</v>
      </c>
      <c r="D24" s="41">
        <v>36633.7</v>
      </c>
    </row>
    <row r="25" spans="1:4" s="19" customFormat="1" ht="34.5" customHeight="1">
      <c r="A25" s="7" t="s">
        <v>84</v>
      </c>
      <c r="B25" s="37" t="s">
        <v>26</v>
      </c>
      <c r="C25" s="38" t="s">
        <v>121</v>
      </c>
      <c r="D25" s="12">
        <f>SUM(D26)</f>
        <v>400</v>
      </c>
    </row>
    <row r="26" spans="1:4" s="30" customFormat="1" ht="19.5" customHeight="1">
      <c r="A26" s="15" t="s">
        <v>111</v>
      </c>
      <c r="B26" s="42" t="s">
        <v>50</v>
      </c>
      <c r="C26" s="17" t="s">
        <v>51</v>
      </c>
      <c r="D26" s="39">
        <f>SUM(D28)</f>
        <v>400</v>
      </c>
    </row>
    <row r="27" spans="1:4" s="19" customFormat="1" ht="33" customHeight="1">
      <c r="A27" s="15" t="s">
        <v>112</v>
      </c>
      <c r="B27" s="16" t="s">
        <v>52</v>
      </c>
      <c r="C27" s="17" t="s">
        <v>53</v>
      </c>
      <c r="D27" s="39">
        <f>D28</f>
        <v>400</v>
      </c>
    </row>
    <row r="28" spans="1:4" s="13" customFormat="1" ht="46.5" customHeight="1">
      <c r="A28" s="20" t="s">
        <v>113</v>
      </c>
      <c r="B28" s="21" t="s">
        <v>54</v>
      </c>
      <c r="C28" s="22" t="s">
        <v>72</v>
      </c>
      <c r="D28" s="40">
        <f>SUM(D29)</f>
        <v>400</v>
      </c>
    </row>
    <row r="29" spans="1:4" s="19" customFormat="1" ht="113.25" customHeight="1">
      <c r="A29" s="43" t="s">
        <v>114</v>
      </c>
      <c r="B29" s="44" t="s">
        <v>55</v>
      </c>
      <c r="C29" s="45" t="s">
        <v>83</v>
      </c>
      <c r="D29" s="46">
        <v>400</v>
      </c>
    </row>
    <row r="30" spans="1:4" s="19" customFormat="1" ht="30" customHeight="1">
      <c r="A30" s="7" t="s">
        <v>8</v>
      </c>
      <c r="B30" s="37" t="s">
        <v>28</v>
      </c>
      <c r="C30" s="38" t="s">
        <v>29</v>
      </c>
      <c r="D30" s="12">
        <f>SUM(D31)</f>
        <v>2820.3</v>
      </c>
    </row>
    <row r="31" spans="1:4" s="19" customFormat="1" ht="50.25" customHeight="1">
      <c r="A31" s="32" t="s">
        <v>27</v>
      </c>
      <c r="B31" s="16" t="s">
        <v>108</v>
      </c>
      <c r="C31" s="17" t="s">
        <v>109</v>
      </c>
      <c r="D31" s="39">
        <f>SUM(D32)</f>
        <v>2820.3</v>
      </c>
    </row>
    <row r="32" spans="1:5" s="19" customFormat="1" ht="78" customHeight="1">
      <c r="A32" s="20" t="s">
        <v>96</v>
      </c>
      <c r="B32" s="25" t="s">
        <v>122</v>
      </c>
      <c r="C32" s="26" t="s">
        <v>110</v>
      </c>
      <c r="D32" s="23">
        <f>SUM(D33+D34+D35+D36)</f>
        <v>2820.3</v>
      </c>
      <c r="E32" s="47"/>
    </row>
    <row r="33" spans="1:5" s="19" customFormat="1" ht="66.75" customHeight="1">
      <c r="A33" s="31" t="s">
        <v>115</v>
      </c>
      <c r="B33" s="25" t="s">
        <v>124</v>
      </c>
      <c r="C33" s="71" t="s">
        <v>125</v>
      </c>
      <c r="D33" s="23">
        <v>2059.3</v>
      </c>
      <c r="E33" s="47"/>
    </row>
    <row r="34" spans="1:4" s="19" customFormat="1" ht="63.75" customHeight="1">
      <c r="A34" s="31" t="s">
        <v>116</v>
      </c>
      <c r="B34" s="25" t="s">
        <v>126</v>
      </c>
      <c r="C34" s="71" t="s">
        <v>125</v>
      </c>
      <c r="D34" s="27">
        <v>441</v>
      </c>
    </row>
    <row r="35" spans="1:4" s="19" customFormat="1" ht="63" customHeight="1">
      <c r="A35" s="31" t="s">
        <v>117</v>
      </c>
      <c r="B35" s="25" t="s">
        <v>127</v>
      </c>
      <c r="C35" s="71" t="s">
        <v>125</v>
      </c>
      <c r="D35" s="27">
        <v>200</v>
      </c>
    </row>
    <row r="36" spans="1:4" s="19" customFormat="1" ht="66" customHeight="1">
      <c r="A36" s="31" t="s">
        <v>123</v>
      </c>
      <c r="B36" s="25" t="s">
        <v>128</v>
      </c>
      <c r="C36" s="71" t="s">
        <v>125</v>
      </c>
      <c r="D36" s="27">
        <v>120</v>
      </c>
    </row>
    <row r="37" spans="1:4" s="36" customFormat="1" ht="22.5" customHeight="1">
      <c r="A37" s="48" t="s">
        <v>118</v>
      </c>
      <c r="B37" s="49" t="s">
        <v>30</v>
      </c>
      <c r="C37" s="50" t="s">
        <v>31</v>
      </c>
      <c r="D37" s="14">
        <f>D38</f>
        <v>50</v>
      </c>
    </row>
    <row r="38" spans="1:4" s="13" customFormat="1" ht="19.5" customHeight="1">
      <c r="A38" s="51" t="s">
        <v>119</v>
      </c>
      <c r="B38" s="52" t="s">
        <v>43</v>
      </c>
      <c r="C38" s="53" t="s">
        <v>44</v>
      </c>
      <c r="D38" s="18">
        <f>D39</f>
        <v>50</v>
      </c>
    </row>
    <row r="39" spans="1:4" s="13" customFormat="1" ht="48.75" customHeight="1">
      <c r="A39" s="54" t="s">
        <v>120</v>
      </c>
      <c r="B39" s="55" t="s">
        <v>32</v>
      </c>
      <c r="C39" s="56" t="s">
        <v>73</v>
      </c>
      <c r="D39" s="23">
        <v>50</v>
      </c>
    </row>
    <row r="40" spans="1:4" s="57" customFormat="1" ht="18" customHeight="1">
      <c r="A40" s="7" t="s">
        <v>11</v>
      </c>
      <c r="B40" s="10" t="s">
        <v>33</v>
      </c>
      <c r="C40" s="11" t="s">
        <v>34</v>
      </c>
      <c r="D40" s="14">
        <f>SUM(D41)</f>
        <v>132205.1</v>
      </c>
    </row>
    <row r="41" spans="1:4" s="19" customFormat="1" ht="49.5" customHeight="1">
      <c r="A41" s="7" t="s">
        <v>0</v>
      </c>
      <c r="B41" s="37" t="s">
        <v>35</v>
      </c>
      <c r="C41" s="38" t="s">
        <v>42</v>
      </c>
      <c r="D41" s="14">
        <f>SUM(D45+D42)</f>
        <v>132205.1</v>
      </c>
    </row>
    <row r="42" spans="1:4" s="57" customFormat="1" ht="33.75" customHeight="1">
      <c r="A42" s="15" t="s">
        <v>1</v>
      </c>
      <c r="B42" s="16" t="s">
        <v>129</v>
      </c>
      <c r="C42" s="17" t="s">
        <v>130</v>
      </c>
      <c r="D42" s="18">
        <f>SUM(D43)</f>
        <v>28089.6</v>
      </c>
    </row>
    <row r="43" spans="1:4" s="36" customFormat="1" ht="18" customHeight="1">
      <c r="A43" s="20" t="s">
        <v>2</v>
      </c>
      <c r="B43" s="21" t="s">
        <v>131</v>
      </c>
      <c r="C43" s="22" t="s">
        <v>132</v>
      </c>
      <c r="D43" s="23">
        <f>SUM(D44)</f>
        <v>28089.6</v>
      </c>
    </row>
    <row r="44" spans="1:4" s="19" customFormat="1" ht="49.5" customHeight="1">
      <c r="A44" s="31" t="s">
        <v>3</v>
      </c>
      <c r="B44" s="25" t="s">
        <v>133</v>
      </c>
      <c r="C44" s="26" t="s">
        <v>134</v>
      </c>
      <c r="D44" s="27">
        <v>28089.6</v>
      </c>
    </row>
    <row r="45" spans="1:4" s="28" customFormat="1" ht="33" customHeight="1">
      <c r="A45" s="15" t="s">
        <v>4</v>
      </c>
      <c r="B45" s="16" t="s">
        <v>107</v>
      </c>
      <c r="C45" s="17" t="s">
        <v>78</v>
      </c>
      <c r="D45" s="39">
        <f>SUM(D46+D51)</f>
        <v>104115.5</v>
      </c>
    </row>
    <row r="46" spans="1:4" s="36" customFormat="1" ht="45.75" customHeight="1">
      <c r="A46" s="29" t="s">
        <v>5</v>
      </c>
      <c r="B46" s="62" t="s">
        <v>106</v>
      </c>
      <c r="C46" s="22" t="s">
        <v>36</v>
      </c>
      <c r="D46" s="23">
        <f>D47</f>
        <v>79020.90000000001</v>
      </c>
    </row>
    <row r="47" spans="1:4" s="28" customFormat="1" ht="84" customHeight="1">
      <c r="A47" s="24" t="s">
        <v>66</v>
      </c>
      <c r="B47" s="63" t="s">
        <v>105</v>
      </c>
      <c r="C47" s="26" t="s">
        <v>74</v>
      </c>
      <c r="D47" s="27">
        <f>SUM(D48:D50)</f>
        <v>79020.90000000001</v>
      </c>
    </row>
    <row r="48" spans="1:4" s="28" customFormat="1" ht="98.25" customHeight="1">
      <c r="A48" s="58" t="s">
        <v>85</v>
      </c>
      <c r="B48" s="59" t="s">
        <v>104</v>
      </c>
      <c r="C48" s="60" t="s">
        <v>45</v>
      </c>
      <c r="D48" s="64">
        <v>5255.1</v>
      </c>
    </row>
    <row r="49" spans="1:4" s="28" customFormat="1" ht="133.5" customHeight="1">
      <c r="A49" s="58" t="s">
        <v>86</v>
      </c>
      <c r="B49" s="59" t="s">
        <v>103</v>
      </c>
      <c r="C49" s="60" t="s">
        <v>37</v>
      </c>
      <c r="D49" s="61">
        <v>7.5</v>
      </c>
    </row>
    <row r="50" spans="1:4" s="13" customFormat="1" ht="94.5" customHeight="1">
      <c r="A50" s="58" t="s">
        <v>87</v>
      </c>
      <c r="B50" s="59" t="s">
        <v>102</v>
      </c>
      <c r="C50" s="60" t="s">
        <v>38</v>
      </c>
      <c r="D50" s="61">
        <v>73758.3</v>
      </c>
    </row>
    <row r="51" spans="1:4" ht="63">
      <c r="A51" s="20" t="s">
        <v>88</v>
      </c>
      <c r="B51" s="21" t="s">
        <v>101</v>
      </c>
      <c r="C51" s="22" t="s">
        <v>82</v>
      </c>
      <c r="D51" s="65">
        <f>D52</f>
        <v>25094.6</v>
      </c>
    </row>
    <row r="52" spans="1:8" ht="94.5">
      <c r="A52" s="31" t="s">
        <v>89</v>
      </c>
      <c r="B52" s="25" t="s">
        <v>100</v>
      </c>
      <c r="C52" s="26" t="s">
        <v>75</v>
      </c>
      <c r="D52" s="66">
        <f>SUM(D53+D54)</f>
        <v>25094.6</v>
      </c>
      <c r="H52" s="67"/>
    </row>
    <row r="53" spans="1:4" ht="63">
      <c r="A53" s="58" t="s">
        <v>90</v>
      </c>
      <c r="B53" s="59" t="s">
        <v>99</v>
      </c>
      <c r="C53" s="60" t="s">
        <v>39</v>
      </c>
      <c r="D53" s="61">
        <v>16993.7</v>
      </c>
    </row>
    <row r="54" spans="1:4" ht="63">
      <c r="A54" s="58" t="s">
        <v>91</v>
      </c>
      <c r="B54" s="59" t="s">
        <v>98</v>
      </c>
      <c r="C54" s="60" t="s">
        <v>40</v>
      </c>
      <c r="D54" s="69">
        <v>8100.9</v>
      </c>
    </row>
    <row r="55" spans="1:4" ht="15.75">
      <c r="A55" s="79" t="s">
        <v>92</v>
      </c>
      <c r="B55" s="80"/>
      <c r="C55" s="81"/>
      <c r="D55" s="12">
        <f>SUM(D40+D9)</f>
        <v>363896.29999999993</v>
      </c>
    </row>
    <row r="56" spans="1:4" ht="11.25" customHeight="1">
      <c r="A56" s="73"/>
      <c r="B56" s="73"/>
      <c r="C56" s="73"/>
      <c r="D56" s="73"/>
    </row>
    <row r="57" ht="15">
      <c r="C57" s="68"/>
    </row>
    <row r="58" spans="1:4" ht="15">
      <c r="A58" s="73"/>
      <c r="B58" s="73"/>
      <c r="C58" s="73"/>
      <c r="D58" s="73"/>
    </row>
    <row r="59" ht="15">
      <c r="C59" s="68"/>
    </row>
    <row r="60" ht="15">
      <c r="C60" s="68"/>
    </row>
    <row r="61" ht="15">
      <c r="C61" s="68"/>
    </row>
    <row r="62" ht="15">
      <c r="C62" s="68"/>
    </row>
    <row r="63" ht="15">
      <c r="C63" s="68"/>
    </row>
    <row r="64" ht="15">
      <c r="C64" s="68"/>
    </row>
    <row r="65" ht="15">
      <c r="C65" s="68"/>
    </row>
    <row r="66" ht="15">
      <c r="C66" s="68"/>
    </row>
    <row r="67" ht="15">
      <c r="C67" s="68"/>
    </row>
    <row r="68" ht="15">
      <c r="C68" s="68"/>
    </row>
    <row r="69" ht="15">
      <c r="C69" s="68"/>
    </row>
    <row r="70" ht="15">
      <c r="C70" s="68"/>
    </row>
    <row r="71" ht="15">
      <c r="C71" s="68"/>
    </row>
    <row r="72" ht="15">
      <c r="C72" s="68"/>
    </row>
  </sheetData>
  <sheetProtection/>
  <mergeCells count="7">
    <mergeCell ref="A58:D58"/>
    <mergeCell ref="A5:D5"/>
    <mergeCell ref="A6:D6"/>
    <mergeCell ref="C2:D2"/>
    <mergeCell ref="A3:D3"/>
    <mergeCell ref="A56:D56"/>
    <mergeCell ref="A55:C55"/>
  </mergeCells>
  <printOptions/>
  <pageMargins left="0.2362204724409449" right="0.2362204724409449" top="0.35433070866141736" bottom="0" header="0.31496062992125984" footer="0.31496062992125984"/>
  <pageSetup fitToHeight="0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2020-06-26T07:22:00Z</dcterms:modified>
  <cp:category/>
  <cp:version/>
  <cp:contentType/>
  <cp:contentStatus/>
</cp:coreProperties>
</file>